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0615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8"/>
  <c r="G47"/>
  <c r="G45"/>
  <c r="G44"/>
  <c r="G43"/>
  <c r="G37"/>
  <c r="G36"/>
  <c r="G34"/>
  <c r="G33"/>
  <c r="G31"/>
  <c r="G30"/>
  <c r="G28"/>
  <c r="G27"/>
  <c r="G25"/>
  <c r="G24"/>
  <c r="G22"/>
  <c r="G21"/>
  <c r="G19"/>
  <c r="G18"/>
  <c r="G17"/>
  <c r="G16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<sst xmlns="http://schemas.openxmlformats.org/spreadsheetml/2006/main">
  <si>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</si>
  <si>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</si>
  <si>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</si>
  <si>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</si>
  <si>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</si>
  <si>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Ｒ７阿耕　県単海岸　蒲生田　樋門開閉装置取替工事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</si>
  <si>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</si>
  <si>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</si>
  <si>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</si>
  <si>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</si>
  <si>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</si>
  <si>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</si>
  <si>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</si>
  <si>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</si>
  <si>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</si>
  <si>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</si>
  <si>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小形水門扉製作工
_x000d_</t>
  </si>
  <si>
    <t>開閉装置工
_x000d_</t>
  </si>
  <si>
    <t>開閉装置（機器単体費・ﾗｯｸ式）
_x000d_</t>
  </si>
  <si>
    <t>据付工事原価
_x000d_</t>
  </si>
  <si>
    <t>直接工事費
_x000d_</t>
  </si>
  <si>
    <t>輸送費
_x000d_</t>
  </si>
  <si>
    <t>輸送費（小形水門）
_x000d_</t>
  </si>
  <si>
    <t>小形水門扉据付工
_x000d_</t>
  </si>
  <si>
    <t>水門扉修繕工
_x000d_</t>
  </si>
  <si>
    <t>水門扉修繕工（労務費）
_x000d_</t>
  </si>
  <si>
    <t>既設設備等撤去工
_x000d_</t>
  </si>
  <si>
    <t>既設設備等撤去工（労務費）
_x000d_</t>
  </si>
  <si>
    <t>産業廃棄物処理工
_x000d_</t>
  </si>
  <si>
    <t>産業廃棄物処分費(施設機械)
_x000d_</t>
  </si>
  <si>
    <t>直接経費
_x000d_</t>
  </si>
  <si>
    <t>機械経費
_x000d_</t>
  </si>
  <si>
    <t>仮設工
_x000d_</t>
  </si>
  <si>
    <t>安全費
_x000d_</t>
  </si>
  <si>
    <t>交通誘導警備員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</si>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</sst>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+G11+G16+G41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14" t="s">
        <v>19</v>
      </c>
      <c r="B16" s="15"/>
      <c r="C16" s="15"/>
      <c r="D16" s="16"/>
      <c r="E16" s="17" t="s">
        <v>13</v>
      </c>
      <c r="F16" s="18">
        <v>1</v>
      </c>
      <c r="G16" s="19">
        <f>+G17+G36</f>
        <v>0</v>
      </c>
      <c r="H16" s="20"/>
      <c r="I16" s="21">
        <v>7</v>
      </c>
      <c r="J16" s="21"/>
    </row>
    <row r="17" ht="42" customHeight="1">
      <c r="A17" s="14" t="s">
        <v>20</v>
      </c>
      <c r="B17" s="15"/>
      <c r="C17" s="15"/>
      <c r="D17" s="16"/>
      <c r="E17" s="17" t="s">
        <v>13</v>
      </c>
      <c r="F17" s="18">
        <v>1</v>
      </c>
      <c r="G17" s="19">
        <f>+G18+G21+G24+G27+G30+G33</f>
        <v>0</v>
      </c>
      <c r="H17" s="20"/>
      <c r="I17" s="21">
        <v>8</v>
      </c>
      <c r="J17" s="21">
        <v>20</v>
      </c>
    </row>
    <row r="18" ht="42" customHeight="1">
      <c r="A18" s="22"/>
      <c r="B18" s="15" t="s">
        <v>21</v>
      </c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2</v>
      </c>
    </row>
    <row r="19" ht="42" customHeight="1">
      <c r="A19" s="22"/>
      <c r="B19" s="23"/>
      <c r="C19" s="15" t="s">
        <v>21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22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15" t="s">
        <v>23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24</v>
      </c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25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26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26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15" t="s">
        <v>28</v>
      </c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2</v>
      </c>
    </row>
    <row r="28" ht="42" customHeight="1">
      <c r="A28" s="22"/>
      <c r="B28" s="23"/>
      <c r="C28" s="15" t="s">
        <v>28</v>
      </c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29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15" t="s">
        <v>30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30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31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15" t="s">
        <v>32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33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34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14" t="s">
        <v>35</v>
      </c>
      <c r="B36" s="15"/>
      <c r="C36" s="15"/>
      <c r="D36" s="16"/>
      <c r="E36" s="17" t="s">
        <v>13</v>
      </c>
      <c r="F36" s="18">
        <v>1</v>
      </c>
      <c r="G36" s="19">
        <f>+G37+G39+G40</f>
        <v>0</v>
      </c>
      <c r="H36" s="20"/>
      <c r="I36" s="21">
        <v>27</v>
      </c>
      <c r="J36" s="21"/>
    </row>
    <row r="37" ht="42" customHeight="1">
      <c r="A37" s="14" t="s">
        <v>36</v>
      </c>
      <c r="B37" s="15"/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200</v>
      </c>
    </row>
    <row r="38" ht="42" customHeight="1">
      <c r="A38" s="14" t="s">
        <v>37</v>
      </c>
      <c r="B38" s="15"/>
      <c r="C38" s="15"/>
      <c r="D38" s="16"/>
      <c r="E38" s="17" t="s">
        <v>13</v>
      </c>
      <c r="F38" s="18">
        <v>1</v>
      </c>
      <c r="G38" s="25"/>
      <c r="H38" s="20"/>
      <c r="I38" s="21">
        <v>29</v>
      </c>
      <c r="J38" s="21"/>
    </row>
    <row r="39" ht="42" customHeight="1">
      <c r="A39" s="14" t="s">
        <v>38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>
        <v>210</v>
      </c>
    </row>
    <row r="40" ht="42" customHeight="1">
      <c r="A40" s="14" t="s">
        <v>39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40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41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>
        <v>220</v>
      </c>
    </row>
    <row r="43" ht="42" customHeight="1">
      <c r="A43" s="14" t="s">
        <v>42</v>
      </c>
      <c r="B43" s="15"/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1</v>
      </c>
    </row>
    <row r="44" ht="42" customHeight="1">
      <c r="A44" s="22"/>
      <c r="B44" s="15" t="s">
        <v>28</v>
      </c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28</v>
      </c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29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14" t="s">
        <v>43</v>
      </c>
      <c r="B47" s="15"/>
      <c r="C47" s="15"/>
      <c r="D47" s="16"/>
      <c r="E47" s="17" t="s">
        <v>13</v>
      </c>
      <c r="F47" s="18">
        <v>1</v>
      </c>
      <c r="G47" s="19">
        <f>+G10+G42+G43</f>
        <v>0</v>
      </c>
      <c r="H47" s="20"/>
      <c r="I47" s="21">
        <v>38</v>
      </c>
      <c r="J47" s="21">
        <v>30</v>
      </c>
    </row>
    <row r="48" ht="42" customHeight="1">
      <c r="A48" s="26" t="s">
        <v>44</v>
      </c>
      <c r="B48" s="27"/>
      <c r="C48" s="27"/>
      <c r="D48" s="28"/>
      <c r="E48" s="29" t="s">
        <v>45</v>
      </c>
      <c r="F48" s="30" t="s">
        <v>45</v>
      </c>
      <c r="G48" s="31">
        <f>G47</f>
        <v>0</v>
      </c>
      <c r="I48" s="32">
        <v>39</v>
      </c>
      <c r="J48" s="32">
        <v>90</v>
      </c>
    </row>
    <row r="49" ht="42" customHeight="1"/>
    <row r="50" ht="42" customHeight="1"/>
  </sheetData>
  <sheetProtection sheet="1" objects="1" scenarios="1" spinCount="100000" saltValue="bcQJpzKV7uA1mLvFem4jqI0oax9bfbD57FfXiXsWUL/saAbdMVYVND9xm09S5Wfp/CSwwhvAU2HyCqYBE5ktow==" hashValue="F4t0WHrg+A/f8H+uoE/OqdqazDf8NOokU2tPYzHL34pN3KHSODbpmnCg7rqlvFucE4hA1UQLA8/kSAuN8QtBRA==" algorithmName="SHA-512" password="FD80"/>
  <mergeCells count="37">
    <mergeCell ref="A48:D4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6:D16"/>
    <mergeCell ref="A17:D17"/>
    <mergeCell ref="B18:D18"/>
    <mergeCell ref="C19:D19"/>
    <mergeCell ref="B21:D21"/>
    <mergeCell ref="C22:D22"/>
    <mergeCell ref="B24:D24"/>
    <mergeCell ref="C25:D25"/>
    <mergeCell ref="B27:D27"/>
    <mergeCell ref="C28:D28"/>
    <mergeCell ref="B30:D30"/>
    <mergeCell ref="C31:D31"/>
    <mergeCell ref="B33:D33"/>
    <mergeCell ref="C34:D34"/>
    <mergeCell ref="A36:D36"/>
    <mergeCell ref="A37:D37"/>
    <mergeCell ref="A38:D38"/>
    <mergeCell ref="A39:D39"/>
    <mergeCell ref="A40:D40"/>
    <mergeCell ref="A41:D41"/>
    <mergeCell ref="A42:D42"/>
    <mergeCell ref="A43:D43"/>
    <mergeCell ref="B44:D44"/>
    <mergeCell ref="C45:D45"/>
    <mergeCell ref="A47:D4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amou hibiki</cp:lastModifiedBy>
  <cp:lastPrinted>2020-10-12T05:07:54Z</cp:lastPrinted>
  <dcterms:created xsi:type="dcterms:W3CDTF">2014-01-09T08:55:00Z</dcterms:created>
  <dcterms:modified xsi:type="dcterms:W3CDTF">2025-09-22T07:38:24Z</dcterms:modified>
</cp:coreProperties>
</file>